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24"/>
  <c r="J13"/>
  <c r="J24" s="1"/>
  <c r="I13"/>
  <c r="I24" s="1"/>
  <c r="I196" s="1"/>
  <c r="H13"/>
  <c r="H24" s="1"/>
  <c r="G13"/>
  <c r="G24" s="1"/>
  <c r="G196" s="1"/>
  <c r="F13"/>
  <c r="F24" s="1"/>
  <c r="L196" l="1"/>
  <c r="H176"/>
  <c r="J138"/>
  <c r="J119"/>
  <c r="F119"/>
  <c r="F196" s="1"/>
  <c r="H196"/>
  <c r="J196"/>
</calcChain>
</file>

<file path=xl/sharedStrings.xml><?xml version="1.0" encoding="utf-8"?>
<sst xmlns="http://schemas.openxmlformats.org/spreadsheetml/2006/main" count="289" uniqueCount="73">
  <si>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</si>
  <si>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</si>
  <si>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</si>
  <si>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</si>
  <si>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</si>
  <si>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</si>
  <si>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</si>
  <si>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</si>
  <si>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</si>
  <si>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</si>
  <si>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</si>
  <si>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</si>
  <si>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</si>
  <si>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</si>
  <si>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</si>
  <si>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</si>
  <si>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</si>
  <si>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</si>
  <si>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</si>
  <si>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</si>
  <si>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</si>
  <si>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</si>
  <si>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</si>
  <si>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</si>
  <si>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</si>
  <si>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</si>
  <si>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</si>
  <si>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</si>
  <si>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</si>
  <si>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</si>
  <si>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</si>
  <si>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</si>
  <si>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</si>
  <si>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</si>
  <si>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</si>
  <si>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</si>
  <si>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</si>
  <si>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</si>
  <si>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</si>
  <si>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</si>
  <si>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мясная рубленая</t>
  </si>
  <si>
    <t>ТТК</t>
  </si>
  <si>
    <t>Каша гречневая рассыпчатая</t>
  </si>
  <si>
    <t>Чай с сахаром</t>
  </si>
  <si>
    <t>Батончик к чаю</t>
  </si>
  <si>
    <t>Рассольник Ленинградский</t>
  </si>
  <si>
    <t>Тефтели с соусом</t>
  </si>
  <si>
    <t>Рис отварной</t>
  </si>
  <si>
    <t>Чай с низким содержанием сахара</t>
  </si>
  <si>
    <t>Хлеб ржаной</t>
  </si>
  <si>
    <t>Каша "Дружба" жидкая</t>
  </si>
  <si>
    <t>Масло сливочное</t>
  </si>
  <si>
    <t>Сыр порционный</t>
  </si>
  <si>
    <t>Батон йодированный</t>
  </si>
  <si>
    <t>Яблоко</t>
  </si>
  <si>
    <t>Щи из свежей капусты с картофелем</t>
  </si>
  <si>
    <t>Гуляш из свинины</t>
  </si>
  <si>
    <t>Макаронные изделия отварные</t>
  </si>
  <si>
    <t>Котлета рыбная</t>
  </si>
  <si>
    <t>Рис с овощами</t>
  </si>
  <si>
    <t>Чай с низким содержанием сахара с лимоном</t>
  </si>
  <si>
    <t>Суп картофельный с яйцом</t>
  </si>
  <si>
    <t>Рагу из овощей со свининой</t>
  </si>
  <si>
    <t>Борщ со свежей капустой, картофелем</t>
  </si>
  <si>
    <t>Плов со свининой</t>
  </si>
  <si>
    <t>Кукуруза</t>
  </si>
  <si>
    <t>Суп картофельный с горохом</t>
  </si>
  <si>
    <t>Капуста тушеная со свининой</t>
  </si>
  <si>
    <t>Каша пшенная жидкая</t>
  </si>
  <si>
    <t>Чай с  сахаром</t>
  </si>
  <si>
    <t>Ёжики из свинины с соусом</t>
  </si>
  <si>
    <t>Чай с сахаром, лимоном</t>
  </si>
  <si>
    <t>Копеина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</si>
</sst>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40" sqref="O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>
        <v>32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7.6</v>
      </c>
      <c r="H6" s="40">
        <v>5.24</v>
      </c>
      <c r="I6" s="40">
        <v>34.32</v>
      </c>
      <c r="J6" s="40">
        <v>214.55</v>
      </c>
      <c r="K6" s="41">
        <v>330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15.53</v>
      </c>
      <c r="H7" s="43">
        <v>19.93</v>
      </c>
      <c r="I7" s="43">
        <v>14.91</v>
      </c>
      <c r="J7" s="43">
        <v>302.99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15.01</v>
      </c>
      <c r="J8" s="43">
        <v>61.26</v>
      </c>
      <c r="K8" s="44">
        <v>411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27.83</v>
      </c>
      <c r="H13" s="19">
        <f t="shared" si="0"/>
        <v>26.96</v>
      </c>
      <c r="I13" s="19">
        <f t="shared" si="0"/>
        <v>95.080000000000013</v>
      </c>
      <c r="J13" s="19">
        <f t="shared" si="0"/>
        <v>736</v>
      </c>
      <c r="K13" s="25"/>
      <c r="L13" s="19"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260</v>
      </c>
      <c r="G15" s="43">
        <v>2.44</v>
      </c>
      <c r="H15" s="43">
        <v>0.41</v>
      </c>
      <c r="I15" s="43">
        <v>17.91</v>
      </c>
      <c r="J15" s="43">
        <v>85.8</v>
      </c>
      <c r="K15" s="44">
        <v>82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120</v>
      </c>
      <c r="G16" s="43">
        <v>10.119999999999999</v>
      </c>
      <c r="H16" s="43">
        <v>23.68</v>
      </c>
      <c r="I16" s="43">
        <v>17.399999999999999</v>
      </c>
      <c r="J16" s="43">
        <v>323.60000000000002</v>
      </c>
      <c r="K16" s="44" t="s">
        <v>41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3.82</v>
      </c>
      <c r="H17" s="43">
        <v>3.91</v>
      </c>
      <c r="I17" s="43">
        <v>40.020000000000003</v>
      </c>
      <c r="J17" s="43">
        <v>210.56</v>
      </c>
      <c r="K17" s="44">
        <v>332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0.05</v>
      </c>
      <c r="I18" s="43">
        <v>10.02</v>
      </c>
      <c r="J18" s="43">
        <v>41.31</v>
      </c>
      <c r="K18" s="44">
        <v>411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</v>
      </c>
      <c r="H20" s="43">
        <v>0.4</v>
      </c>
      <c r="I20" s="43">
        <v>16.8</v>
      </c>
      <c r="J20" s="43">
        <v>80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19.18</v>
      </c>
      <c r="H23" s="19">
        <f t="shared" si="1"/>
        <v>28.45</v>
      </c>
      <c r="I23" s="19">
        <f t="shared" si="1"/>
        <v>102.15</v>
      </c>
      <c r="J23" s="19">
        <f t="shared" si="1"/>
        <v>741.27</v>
      </c>
      <c r="K23" s="25"/>
      <c r="L23" s="19">
        <v>79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2">G13+G23</f>
        <v>47.01</v>
      </c>
      <c r="H24" s="32">
        <f t="shared" si="2"/>
        <v>55.41</v>
      </c>
      <c r="I24" s="32">
        <f t="shared" si="2"/>
        <v>197.23000000000002</v>
      </c>
      <c r="J24" s="32">
        <f t="shared" si="2"/>
        <v>1477.27</v>
      </c>
      <c r="K24" s="32"/>
      <c r="L24" s="32">
        <f t="shared" ref="L24" si="3">L13+L23</f>
        <v>158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6.42</v>
      </c>
      <c r="H25" s="40">
        <v>6.71</v>
      </c>
      <c r="I25" s="40">
        <v>36.6</v>
      </c>
      <c r="J25" s="40">
        <v>233.37</v>
      </c>
      <c r="K25" s="41">
        <v>199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10</v>
      </c>
      <c r="G26" s="43">
        <v>0.08</v>
      </c>
      <c r="H26" s="43">
        <v>7.25</v>
      </c>
      <c r="I26" s="43">
        <v>0.13</v>
      </c>
      <c r="J26" s="43">
        <v>66.099999999999994</v>
      </c>
      <c r="K26" s="44">
        <v>6</v>
      </c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0.05</v>
      </c>
      <c r="I27" s="43">
        <v>10.02</v>
      </c>
      <c r="J27" s="43">
        <v>41.31</v>
      </c>
      <c r="K27" s="44">
        <v>411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385</v>
      </c>
      <c r="L29" s="43"/>
    </row>
    <row r="30" spans="1:12" ht="15">
      <c r="A30" s="14"/>
      <c r="B30" s="15"/>
      <c r="C30" s="11"/>
      <c r="D30" s="6"/>
      <c r="E30" s="42" t="s">
        <v>52</v>
      </c>
      <c r="F30" s="43">
        <v>10</v>
      </c>
      <c r="G30" s="43">
        <v>2.6</v>
      </c>
      <c r="H30" s="43">
        <v>2.61</v>
      </c>
      <c r="I30" s="43">
        <v>0</v>
      </c>
      <c r="J30" s="43">
        <v>34.4</v>
      </c>
      <c r="K30" s="44">
        <v>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12.7</v>
      </c>
      <c r="H32" s="19">
        <f t="shared" ref="H32" si="5">SUM(H25:H31)</f>
        <v>18.180000000000003</v>
      </c>
      <c r="I32" s="19">
        <f t="shared" ref="I32" si="6">SUM(I25:I31)</f>
        <v>77.11</v>
      </c>
      <c r="J32" s="19">
        <f t="shared" ref="J32" si="7">SUM(J25:J31)</f>
        <v>526.98</v>
      </c>
      <c r="K32" s="25"/>
      <c r="L32" s="19"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2.2000000000000002</v>
      </c>
      <c r="H34" s="43">
        <v>5.23</v>
      </c>
      <c r="I34" s="43">
        <v>10.19</v>
      </c>
      <c r="J34" s="43">
        <v>97.56</v>
      </c>
      <c r="K34" s="44">
        <v>73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12.54</v>
      </c>
      <c r="H35" s="43">
        <v>24.53</v>
      </c>
      <c r="I35" s="43">
        <v>3.58</v>
      </c>
      <c r="J35" s="43">
        <v>285.32</v>
      </c>
      <c r="K35" s="44">
        <v>293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7.13</v>
      </c>
      <c r="H36" s="43">
        <v>4.32</v>
      </c>
      <c r="I36" s="43">
        <v>45.54</v>
      </c>
      <c r="J36" s="43">
        <v>249.74</v>
      </c>
      <c r="K36" s="44">
        <v>218</v>
      </c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0.05</v>
      </c>
      <c r="I37" s="43">
        <v>10.02</v>
      </c>
      <c r="J37" s="43">
        <v>41.31</v>
      </c>
      <c r="K37" s="44">
        <v>411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2.5</v>
      </c>
      <c r="H39" s="43">
        <v>0.4</v>
      </c>
      <c r="I39" s="43">
        <v>16.8</v>
      </c>
      <c r="J39" s="43">
        <v>80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8">SUM(G33:G41)</f>
        <v>24.569999999999997</v>
      </c>
      <c r="H42" s="19">
        <f t="shared" ref="H42" si="9">SUM(H33:H41)</f>
        <v>34.529999999999994</v>
      </c>
      <c r="I42" s="19">
        <f t="shared" ref="I42" si="10">SUM(I33:I41)</f>
        <v>86.13</v>
      </c>
      <c r="J42" s="19">
        <f t="shared" ref="J42" si="11">SUM(J33:J41)</f>
        <v>753.93000000000006</v>
      </c>
      <c r="K42" s="25"/>
      <c r="L42" s="19">
        <v>79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 t="shared" ref="G43" si="12">G32+G42</f>
        <v>37.269999999999996</v>
      </c>
      <c r="H43" s="32">
        <f t="shared" ref="H43" si="13">H32+H42</f>
        <v>52.709999999999994</v>
      </c>
      <c r="I43" s="32">
        <f t="shared" ref="I43" si="14">I32+I42</f>
        <v>163.24</v>
      </c>
      <c r="J43" s="32">
        <f t="shared" ref="J43:L43" si="15">J32+J42</f>
        <v>1280.9100000000001</v>
      </c>
      <c r="K43" s="32"/>
      <c r="L43" s="32">
        <f t="shared" si="15"/>
        <v>158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3.48</v>
      </c>
      <c r="H44" s="40">
        <v>7.01</v>
      </c>
      <c r="I44" s="40">
        <v>34.880000000000003</v>
      </c>
      <c r="J44" s="40">
        <v>216.71</v>
      </c>
      <c r="K44" s="41">
        <v>450</v>
      </c>
      <c r="L44" s="40"/>
    </row>
    <row r="45" spans="1:12" ht="15">
      <c r="A45" s="23"/>
      <c r="B45" s="15"/>
      <c r="C45" s="11"/>
      <c r="D45" s="6"/>
      <c r="E45" s="42" t="s">
        <v>58</v>
      </c>
      <c r="F45" s="43">
        <v>100</v>
      </c>
      <c r="G45" s="43">
        <v>14.8</v>
      </c>
      <c r="H45" s="43">
        <v>10.53</v>
      </c>
      <c r="I45" s="43">
        <v>16.11</v>
      </c>
      <c r="J45" s="43">
        <v>220.99</v>
      </c>
      <c r="K45" s="44">
        <v>271</v>
      </c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205</v>
      </c>
      <c r="G46" s="43">
        <v>0.25</v>
      </c>
      <c r="H46" s="43">
        <v>0.06</v>
      </c>
      <c r="I46" s="43">
        <v>10.17</v>
      </c>
      <c r="J46" s="43">
        <v>43.01</v>
      </c>
      <c r="K46" s="44">
        <v>411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45</v>
      </c>
      <c r="G47" s="43">
        <v>3.38</v>
      </c>
      <c r="H47" s="43">
        <v>1.31</v>
      </c>
      <c r="I47" s="43">
        <v>23.13</v>
      </c>
      <c r="J47" s="43">
        <v>117.9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21.91</v>
      </c>
      <c r="H51" s="19">
        <f t="shared" ref="H51" si="17">SUM(H44:H50)</f>
        <v>18.909999999999997</v>
      </c>
      <c r="I51" s="19">
        <f t="shared" ref="I51" si="18">SUM(I44:I50)</f>
        <v>84.29</v>
      </c>
      <c r="J51" s="19">
        <f t="shared" ref="J51" si="19">SUM(J44:J50)</f>
        <v>598.61</v>
      </c>
      <c r="K51" s="25"/>
      <c r="L51" s="19"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3.34</v>
      </c>
      <c r="H53" s="43">
        <v>5.29</v>
      </c>
      <c r="I53" s="43">
        <v>16.25</v>
      </c>
      <c r="J53" s="43">
        <v>131.31</v>
      </c>
      <c r="K53" s="44">
        <v>83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250</v>
      </c>
      <c r="G54" s="43">
        <v>12.29</v>
      </c>
      <c r="H54" s="43">
        <v>19.36</v>
      </c>
      <c r="I54" s="43">
        <v>25.69</v>
      </c>
      <c r="J54" s="43">
        <v>347.8</v>
      </c>
      <c r="K54" s="44">
        <v>148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0.05</v>
      </c>
      <c r="I56" s="43">
        <v>10.02</v>
      </c>
      <c r="J56" s="43">
        <v>41.31</v>
      </c>
      <c r="K56" s="44">
        <v>411</v>
      </c>
      <c r="L56" s="43"/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</v>
      </c>
      <c r="H58" s="43">
        <v>0.4</v>
      </c>
      <c r="I58" s="43">
        <v>16.8</v>
      </c>
      <c r="J58" s="43">
        <v>80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0">SUM(G52:G60)</f>
        <v>21.43</v>
      </c>
      <c r="H61" s="19">
        <f t="shared" ref="H61" si="21">SUM(H52:H60)</f>
        <v>26.259999999999998</v>
      </c>
      <c r="I61" s="19">
        <f t="shared" ref="I61" si="22">SUM(I52:I60)</f>
        <v>89.32</v>
      </c>
      <c r="J61" s="19">
        <f t="shared" ref="J61" si="23">SUM(J52:J60)</f>
        <v>705.22</v>
      </c>
      <c r="K61" s="25"/>
      <c r="L61" s="19">
        <v>79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4">G51+G61</f>
        <v>43.34</v>
      </c>
      <c r="H62" s="32">
        <f t="shared" ref="H62" si="25">H51+H61</f>
        <v>45.169999999999995</v>
      </c>
      <c r="I62" s="32">
        <f t="shared" ref="I62" si="26">I51+I61</f>
        <v>173.61</v>
      </c>
      <c r="J62" s="32">
        <f t="shared" ref="J62:L62" si="27">J51+J61</f>
        <v>1303.83</v>
      </c>
      <c r="K62" s="32"/>
      <c r="L62" s="32">
        <f t="shared" si="27"/>
        <v>158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150</v>
      </c>
      <c r="G63" s="40">
        <v>7.6</v>
      </c>
      <c r="H63" s="40">
        <v>5.24</v>
      </c>
      <c r="I63" s="40">
        <v>34.32</v>
      </c>
      <c r="J63" s="40">
        <v>214.55</v>
      </c>
      <c r="K63" s="41">
        <v>330</v>
      </c>
      <c r="L63" s="40"/>
    </row>
    <row r="64" spans="1:12" ht="15">
      <c r="A64" s="23"/>
      <c r="B64" s="15"/>
      <c r="C64" s="11"/>
      <c r="D64" s="6"/>
      <c r="E64" s="42" t="s">
        <v>46</v>
      </c>
      <c r="F64" s="43">
        <v>120</v>
      </c>
      <c r="G64" s="43">
        <v>10.119999999999999</v>
      </c>
      <c r="H64" s="43">
        <v>23.68</v>
      </c>
      <c r="I64" s="43">
        <v>17.399999999999999</v>
      </c>
      <c r="J64" s="43">
        <v>323.60000000000002</v>
      </c>
      <c r="K64" s="44" t="s">
        <v>41</v>
      </c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205</v>
      </c>
      <c r="G65" s="43">
        <v>0.25</v>
      </c>
      <c r="H65" s="43">
        <v>0.06</v>
      </c>
      <c r="I65" s="43">
        <v>10.17</v>
      </c>
      <c r="J65" s="43">
        <v>43.01</v>
      </c>
      <c r="K65" s="44">
        <v>411</v>
      </c>
      <c r="L65" s="43"/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45</v>
      </c>
      <c r="G66" s="43">
        <v>3.38</v>
      </c>
      <c r="H66" s="43">
        <v>1.31</v>
      </c>
      <c r="I66" s="43">
        <v>23.13</v>
      </c>
      <c r="J66" s="43">
        <v>117.9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8">SUM(G63:G69)</f>
        <v>21.349999999999998</v>
      </c>
      <c r="H70" s="19">
        <f t="shared" ref="H70" si="29">SUM(H63:H69)</f>
        <v>30.29</v>
      </c>
      <c r="I70" s="19">
        <f t="shared" ref="I70" si="30">SUM(I63:I69)</f>
        <v>85.02</v>
      </c>
      <c r="J70" s="19">
        <f t="shared" ref="J70" si="31">SUM(J63:J69)</f>
        <v>699.06000000000006</v>
      </c>
      <c r="K70" s="25"/>
      <c r="L70" s="19"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2.09</v>
      </c>
      <c r="H72" s="43">
        <v>5.21</v>
      </c>
      <c r="I72" s="43">
        <v>13.53</v>
      </c>
      <c r="J72" s="43">
        <v>109.94</v>
      </c>
      <c r="K72" s="44">
        <v>63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220</v>
      </c>
      <c r="G73" s="43">
        <v>14.45</v>
      </c>
      <c r="H73" s="43">
        <v>28.57</v>
      </c>
      <c r="I73" s="43">
        <v>52.38</v>
      </c>
      <c r="J73" s="43">
        <v>525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0.2</v>
      </c>
      <c r="H75" s="43">
        <v>0.05</v>
      </c>
      <c r="I75" s="43">
        <v>10.02</v>
      </c>
      <c r="J75" s="43">
        <v>41.31</v>
      </c>
      <c r="K75" s="44">
        <v>411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3.25</v>
      </c>
      <c r="H77" s="43">
        <v>0.5</v>
      </c>
      <c r="I77" s="43">
        <v>21</v>
      </c>
      <c r="J77" s="43">
        <v>100</v>
      </c>
      <c r="K77" s="44"/>
      <c r="L77" s="43"/>
    </row>
    <row r="78" spans="1:12" ht="15">
      <c r="A78" s="23"/>
      <c r="B78" s="15"/>
      <c r="C78" s="11"/>
      <c r="D78" s="6"/>
      <c r="E78" s="42" t="s">
        <v>65</v>
      </c>
      <c r="F78" s="43">
        <v>20</v>
      </c>
      <c r="G78" s="43">
        <v>0.44</v>
      </c>
      <c r="H78" s="43">
        <v>0.08</v>
      </c>
      <c r="I78" s="43">
        <v>2.2400000000000002</v>
      </c>
      <c r="J78" s="43">
        <v>11.6</v>
      </c>
      <c r="K78" s="44">
        <v>306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20.43</v>
      </c>
      <c r="H80" s="19">
        <f t="shared" ref="H80" si="33">SUM(H71:H79)</f>
        <v>34.409999999999997</v>
      </c>
      <c r="I80" s="19">
        <f t="shared" ref="I80" si="34">SUM(I71:I79)</f>
        <v>99.169999999999987</v>
      </c>
      <c r="J80" s="19">
        <f t="shared" ref="J80" si="35">SUM(J71:J79)</f>
        <v>787.85</v>
      </c>
      <c r="K80" s="25"/>
      <c r="L80" s="19">
        <v>79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6">G70+G80</f>
        <v>41.78</v>
      </c>
      <c r="H81" s="32">
        <f t="shared" ref="H81" si="37">H70+H80</f>
        <v>64.699999999999989</v>
      </c>
      <c r="I81" s="32">
        <f t="shared" ref="I81" si="38">I70+I80</f>
        <v>184.19</v>
      </c>
      <c r="J81" s="32">
        <f t="shared" ref="J81:L81" si="39">J70+J80</f>
        <v>1486.91</v>
      </c>
      <c r="K81" s="32"/>
      <c r="L81" s="32">
        <f t="shared" si="39"/>
        <v>158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7.13</v>
      </c>
      <c r="H82" s="40">
        <v>4.32</v>
      </c>
      <c r="I82" s="40">
        <v>45.54</v>
      </c>
      <c r="J82" s="40">
        <v>249.74</v>
      </c>
      <c r="K82" s="41">
        <v>218</v>
      </c>
      <c r="L82" s="40"/>
    </row>
    <row r="83" spans="1:12" ht="15">
      <c r="A83" s="23"/>
      <c r="B83" s="15"/>
      <c r="C83" s="11"/>
      <c r="D83" s="6"/>
      <c r="E83" s="42" t="s">
        <v>40</v>
      </c>
      <c r="F83" s="43">
        <v>100</v>
      </c>
      <c r="G83" s="43">
        <v>15.25</v>
      </c>
      <c r="H83" s="43">
        <v>28.84</v>
      </c>
      <c r="I83" s="43">
        <v>16.07</v>
      </c>
      <c r="J83" s="43">
        <v>386.88</v>
      </c>
      <c r="K83" s="44" t="s">
        <v>41</v>
      </c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0.05</v>
      </c>
      <c r="I84" s="43">
        <v>10.02</v>
      </c>
      <c r="J84" s="43">
        <v>414.31</v>
      </c>
      <c r="K84" s="44">
        <v>411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26.33</v>
      </c>
      <c r="H89" s="19">
        <f t="shared" ref="H89" si="41">SUM(H82:H88)</f>
        <v>34.659999999999997</v>
      </c>
      <c r="I89" s="19">
        <f t="shared" ref="I89" si="42">SUM(I82:I88)</f>
        <v>97.33</v>
      </c>
      <c r="J89" s="19">
        <f t="shared" ref="J89" si="43">SUM(J82:J88)</f>
        <v>1181.93</v>
      </c>
      <c r="K89" s="25"/>
      <c r="L89" s="19"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7.02</v>
      </c>
      <c r="H91" s="43">
        <v>4.38</v>
      </c>
      <c r="I91" s="43">
        <v>21.69</v>
      </c>
      <c r="J91" s="43">
        <v>154.56</v>
      </c>
      <c r="K91" s="44">
        <v>87</v>
      </c>
      <c r="L91" s="43"/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250</v>
      </c>
      <c r="G92" s="43">
        <v>14.32</v>
      </c>
      <c r="H92" s="43">
        <v>22.87</v>
      </c>
      <c r="I92" s="43">
        <v>18.920000000000002</v>
      </c>
      <c r="J92" s="43">
        <v>342.04</v>
      </c>
      <c r="K92" s="44" t="s">
        <v>41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0.05</v>
      </c>
      <c r="I94" s="43">
        <v>10.02</v>
      </c>
      <c r="J94" s="43">
        <v>41.31</v>
      </c>
      <c r="K94" s="44">
        <v>411</v>
      </c>
      <c r="L94" s="43"/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45</v>
      </c>
      <c r="G95" s="43">
        <v>3.38</v>
      </c>
      <c r="H95" s="43">
        <v>1.31</v>
      </c>
      <c r="I95" s="43">
        <v>23.13</v>
      </c>
      <c r="J95" s="43">
        <v>117.9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0.4</v>
      </c>
      <c r="I96" s="43">
        <v>16.8</v>
      </c>
      <c r="J96" s="43">
        <v>80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4">SUM(G90:G98)</f>
        <v>27.52</v>
      </c>
      <c r="H99" s="19">
        <f t="shared" ref="H99" si="45">SUM(H90:H98)</f>
        <v>29.009999999999998</v>
      </c>
      <c r="I99" s="19">
        <f t="shared" ref="I99" si="46">SUM(I90:I98)</f>
        <v>90.559999999999988</v>
      </c>
      <c r="J99" s="19">
        <f t="shared" ref="J99" si="47">SUM(J90:J98)</f>
        <v>735.81000000000006</v>
      </c>
      <c r="K99" s="25"/>
      <c r="L99" s="19">
        <v>79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1285</v>
      </c>
      <c r="G100" s="32">
        <f t="shared" ref="G100" si="48">G89+G99</f>
        <v>53.849999999999994</v>
      </c>
      <c r="H100" s="32">
        <f t="shared" ref="H100" si="49">H89+H99</f>
        <v>63.669999999999995</v>
      </c>
      <c r="I100" s="32">
        <f t="shared" ref="I100" si="50">I89+I99</f>
        <v>187.89</v>
      </c>
      <c r="J100" s="32">
        <f t="shared" ref="J100:L100" si="51">J89+J99</f>
        <v>1917.7400000000002</v>
      </c>
      <c r="K100" s="32"/>
      <c r="L100" s="32">
        <f t="shared" si="51"/>
        <v>158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7.13</v>
      </c>
      <c r="H101" s="40">
        <v>4.32</v>
      </c>
      <c r="I101" s="40">
        <v>45.54</v>
      </c>
      <c r="J101" s="40">
        <v>249.74</v>
      </c>
      <c r="K101" s="41">
        <v>218</v>
      </c>
      <c r="L101" s="40"/>
    </row>
    <row r="102" spans="1:12" ht="15">
      <c r="A102" s="23"/>
      <c r="B102" s="15"/>
      <c r="C102" s="11"/>
      <c r="D102" s="6"/>
      <c r="E102" s="42" t="s">
        <v>40</v>
      </c>
      <c r="F102" s="43">
        <v>100</v>
      </c>
      <c r="G102" s="43">
        <v>15.53</v>
      </c>
      <c r="H102" s="43">
        <v>19.93</v>
      </c>
      <c r="I102" s="43">
        <v>14.91</v>
      </c>
      <c r="J102" s="43">
        <v>302.99</v>
      </c>
      <c r="K102" s="44" t="s">
        <v>41</v>
      </c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0.05</v>
      </c>
      <c r="I103" s="43">
        <v>10.02</v>
      </c>
      <c r="J103" s="43">
        <v>41.31</v>
      </c>
      <c r="K103" s="44">
        <v>411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27.36</v>
      </c>
      <c r="H108" s="19">
        <f t="shared" si="52"/>
        <v>26.04</v>
      </c>
      <c r="I108" s="19">
        <f t="shared" si="52"/>
        <v>101.31</v>
      </c>
      <c r="J108" s="19">
        <f t="shared" si="52"/>
        <v>751.24</v>
      </c>
      <c r="K108" s="25"/>
      <c r="L108" s="19"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260</v>
      </c>
      <c r="G110" s="43">
        <v>2.44</v>
      </c>
      <c r="H110" s="43">
        <v>0.41</v>
      </c>
      <c r="I110" s="43">
        <v>17.91</v>
      </c>
      <c r="J110" s="43">
        <v>85.5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46</v>
      </c>
      <c r="F111" s="43">
        <v>120</v>
      </c>
      <c r="G111" s="43">
        <v>10.119999999999999</v>
      </c>
      <c r="H111" s="43">
        <v>23.68</v>
      </c>
      <c r="I111" s="43">
        <v>17.399999999999999</v>
      </c>
      <c r="J111" s="43">
        <v>323.60000000000002</v>
      </c>
      <c r="K111" s="44" t="s">
        <v>41</v>
      </c>
      <c r="L111" s="43"/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3.82</v>
      </c>
      <c r="H112" s="43">
        <v>3.91</v>
      </c>
      <c r="I112" s="43">
        <v>40.020000000000003</v>
      </c>
      <c r="J112" s="43">
        <v>210.56</v>
      </c>
      <c r="K112" s="44">
        <v>332</v>
      </c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0.05</v>
      </c>
      <c r="I113" s="43">
        <v>10.02</v>
      </c>
      <c r="J113" s="43">
        <v>41.31</v>
      </c>
      <c r="K113" s="44">
        <v>411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</v>
      </c>
      <c r="H115" s="43">
        <v>0.4</v>
      </c>
      <c r="I115" s="43">
        <v>16.8</v>
      </c>
      <c r="J115" s="43">
        <v>80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3">SUM(G109:G117)</f>
        <v>19.18</v>
      </c>
      <c r="H118" s="19">
        <f t="shared" si="53"/>
        <v>28.45</v>
      </c>
      <c r="I118" s="19">
        <f t="shared" si="53"/>
        <v>102.15</v>
      </c>
      <c r="J118" s="19">
        <f t="shared" si="53"/>
        <v>740.97</v>
      </c>
      <c r="K118" s="25"/>
      <c r="L118" s="19">
        <v>79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1280</v>
      </c>
      <c r="G119" s="32">
        <f t="shared" ref="G119" si="54">G108+G118</f>
        <v>46.54</v>
      </c>
      <c r="H119" s="32">
        <f t="shared" ref="H119" si="55">H108+H118</f>
        <v>54.489999999999995</v>
      </c>
      <c r="I119" s="32">
        <f t="shared" ref="I119" si="56">I108+I118</f>
        <v>203.46</v>
      </c>
      <c r="J119" s="32">
        <f t="shared" ref="J119:L119" si="57">J108+J118</f>
        <v>1492.21</v>
      </c>
      <c r="K119" s="32"/>
      <c r="L119" s="32">
        <f t="shared" si="57"/>
        <v>158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7.41</v>
      </c>
      <c r="H120" s="40">
        <v>7.07</v>
      </c>
      <c r="I120" s="40">
        <v>35.76</v>
      </c>
      <c r="J120" s="40">
        <v>237.21</v>
      </c>
      <c r="K120" s="41">
        <v>199</v>
      </c>
      <c r="L120" s="40"/>
    </row>
    <row r="121" spans="1:12" ht="15">
      <c r="A121" s="14"/>
      <c r="B121" s="15"/>
      <c r="C121" s="11"/>
      <c r="D121" s="6"/>
      <c r="E121" s="42" t="s">
        <v>51</v>
      </c>
      <c r="F121" s="43">
        <v>10</v>
      </c>
      <c r="G121" s="43">
        <v>0.08</v>
      </c>
      <c r="H121" s="43">
        <v>7.25</v>
      </c>
      <c r="I121" s="43">
        <v>0.13</v>
      </c>
      <c r="J121" s="43">
        <v>66.099999999999994</v>
      </c>
      <c r="K121" s="44">
        <v>6</v>
      </c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61.26</v>
      </c>
      <c r="K122" s="44">
        <v>411</v>
      </c>
      <c r="L122" s="43"/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55</v>
      </c>
      <c r="G123" s="43">
        <v>4.13</v>
      </c>
      <c r="H123" s="43">
        <v>1.6</v>
      </c>
      <c r="I123" s="43">
        <v>28.27</v>
      </c>
      <c r="J123" s="43">
        <v>144.1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386</v>
      </c>
      <c r="L124" s="43"/>
    </row>
    <row r="125" spans="1:12" ht="15">
      <c r="A125" s="14"/>
      <c r="B125" s="15"/>
      <c r="C125" s="11"/>
      <c r="D125" s="6"/>
      <c r="E125" s="42" t="s">
        <v>52</v>
      </c>
      <c r="F125" s="43">
        <v>10</v>
      </c>
      <c r="G125" s="43">
        <v>2.6</v>
      </c>
      <c r="H125" s="43">
        <v>2.61</v>
      </c>
      <c r="I125" s="43">
        <v>0</v>
      </c>
      <c r="J125" s="43">
        <v>34.4</v>
      </c>
      <c r="K125" s="44">
        <v>7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8">SUM(G120:G126)</f>
        <v>14.82</v>
      </c>
      <c r="H127" s="19">
        <f t="shared" si="58"/>
        <v>18.98</v>
      </c>
      <c r="I127" s="19">
        <f t="shared" si="58"/>
        <v>88.97</v>
      </c>
      <c r="J127" s="19">
        <f t="shared" si="58"/>
        <v>590.06999999999994</v>
      </c>
      <c r="K127" s="25"/>
      <c r="L127" s="19"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2.09</v>
      </c>
      <c r="H129" s="43">
        <v>5.21</v>
      </c>
      <c r="I129" s="43">
        <v>13.53</v>
      </c>
      <c r="J129" s="43">
        <v>109.94</v>
      </c>
      <c r="K129" s="44">
        <v>63</v>
      </c>
      <c r="L129" s="43"/>
    </row>
    <row r="130" spans="1:12" ht="15">
      <c r="A130" s="14"/>
      <c r="B130" s="15"/>
      <c r="C130" s="11"/>
      <c r="D130" s="7" t="s">
        <v>28</v>
      </c>
      <c r="E130" s="42" t="s">
        <v>56</v>
      </c>
      <c r="F130" s="43">
        <v>100</v>
      </c>
      <c r="G130" s="43">
        <v>12.54</v>
      </c>
      <c r="H130" s="43">
        <v>24.53</v>
      </c>
      <c r="I130" s="43">
        <v>3.58</v>
      </c>
      <c r="J130" s="43">
        <v>285.32</v>
      </c>
      <c r="K130" s="44">
        <v>293</v>
      </c>
      <c r="L130" s="43"/>
    </row>
    <row r="131" spans="1:12" ht="1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7.6</v>
      </c>
      <c r="H131" s="43">
        <v>5.24</v>
      </c>
      <c r="I131" s="43">
        <v>34.32</v>
      </c>
      <c r="J131" s="43">
        <v>214.55</v>
      </c>
      <c r="K131" s="44">
        <v>330</v>
      </c>
      <c r="L131" s="43"/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0.2</v>
      </c>
      <c r="H132" s="43">
        <v>0.05</v>
      </c>
      <c r="I132" s="43">
        <v>10.02</v>
      </c>
      <c r="J132" s="43">
        <v>41.31</v>
      </c>
      <c r="K132" s="44">
        <v>411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0.4</v>
      </c>
      <c r="I134" s="43">
        <v>16.8</v>
      </c>
      <c r="J134" s="43">
        <v>80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9">SUM(G128:G136)</f>
        <v>25.029999999999998</v>
      </c>
      <c r="H137" s="19">
        <f t="shared" si="59"/>
        <v>35.43</v>
      </c>
      <c r="I137" s="19">
        <f t="shared" si="59"/>
        <v>78.25</v>
      </c>
      <c r="J137" s="19">
        <f t="shared" si="59"/>
        <v>731.11999999999989</v>
      </c>
      <c r="K137" s="25"/>
      <c r="L137" s="19">
        <v>79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1315</v>
      </c>
      <c r="G138" s="32">
        <f t="shared" ref="G138" si="60">G127+G137</f>
        <v>39.849999999999994</v>
      </c>
      <c r="H138" s="32">
        <f t="shared" ref="H138" si="61">H127+H137</f>
        <v>54.41</v>
      </c>
      <c r="I138" s="32">
        <f t="shared" ref="I138" si="62">I127+I137</f>
        <v>167.22</v>
      </c>
      <c r="J138" s="32">
        <f t="shared" ref="J138:L138" si="63">J127+J137</f>
        <v>1321.1899999999998</v>
      </c>
      <c r="K138" s="32"/>
      <c r="L138" s="32">
        <f t="shared" si="63"/>
        <v>158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15.21</v>
      </c>
      <c r="H139" s="40">
        <v>36.299999999999997</v>
      </c>
      <c r="I139" s="40">
        <v>19.02</v>
      </c>
      <c r="J139" s="40">
        <v>464.1</v>
      </c>
      <c r="K139" s="41">
        <v>444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0.05</v>
      </c>
      <c r="I141" s="43">
        <v>10.02</v>
      </c>
      <c r="J141" s="43">
        <v>41.31</v>
      </c>
      <c r="K141" s="44">
        <v>411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386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20.309999999999999</v>
      </c>
      <c r="H146" s="19">
        <f t="shared" si="64"/>
        <v>38.489999999999995</v>
      </c>
      <c r="I146" s="19">
        <f t="shared" si="64"/>
        <v>69.679999999999993</v>
      </c>
      <c r="J146" s="19">
        <f t="shared" si="64"/>
        <v>709.61</v>
      </c>
      <c r="K146" s="25"/>
      <c r="L146" s="19"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61</v>
      </c>
      <c r="F148" s="43">
        <v>250</v>
      </c>
      <c r="G148" s="43">
        <v>3.34</v>
      </c>
      <c r="H148" s="43">
        <v>5.29</v>
      </c>
      <c r="I148" s="43">
        <v>16.25</v>
      </c>
      <c r="J148" s="43">
        <v>126.31</v>
      </c>
      <c r="K148" s="44">
        <v>83</v>
      </c>
      <c r="L148" s="43"/>
    </row>
    <row r="149" spans="1:12" ht="15">
      <c r="A149" s="23"/>
      <c r="B149" s="15"/>
      <c r="C149" s="11"/>
      <c r="D149" s="7" t="s">
        <v>28</v>
      </c>
      <c r="E149" s="42" t="s">
        <v>62</v>
      </c>
      <c r="F149" s="43">
        <v>250</v>
      </c>
      <c r="G149" s="43">
        <v>12.29</v>
      </c>
      <c r="H149" s="43">
        <v>19.36</v>
      </c>
      <c r="I149" s="43">
        <v>25.59</v>
      </c>
      <c r="J149" s="43">
        <v>327.8</v>
      </c>
      <c r="K149" s="44">
        <v>148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0.05</v>
      </c>
      <c r="I151" s="43">
        <v>10.02</v>
      </c>
      <c r="J151" s="43">
        <v>41.31</v>
      </c>
      <c r="K151" s="44">
        <v>411</v>
      </c>
      <c r="L151" s="43"/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55</v>
      </c>
      <c r="G152" s="43">
        <v>4.13</v>
      </c>
      <c r="H152" s="43">
        <v>1.6</v>
      </c>
      <c r="I152" s="43">
        <v>28.27</v>
      </c>
      <c r="J152" s="43">
        <v>144.1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3.25</v>
      </c>
      <c r="H153" s="43">
        <v>0.5</v>
      </c>
      <c r="I153" s="43">
        <v>21</v>
      </c>
      <c r="J153" s="43">
        <v>100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65">SUM(G147:G155)</f>
        <v>23.209999999999997</v>
      </c>
      <c r="H156" s="19">
        <f t="shared" si="65"/>
        <v>26.8</v>
      </c>
      <c r="I156" s="19">
        <f t="shared" si="65"/>
        <v>101.13</v>
      </c>
      <c r="J156" s="19">
        <f t="shared" si="65"/>
        <v>739.52</v>
      </c>
      <c r="K156" s="25"/>
      <c r="L156" s="19">
        <v>79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1365</v>
      </c>
      <c r="G157" s="32">
        <f t="shared" ref="G157" si="66">G146+G156</f>
        <v>43.519999999999996</v>
      </c>
      <c r="H157" s="32">
        <f t="shared" ref="H157" si="67">H146+H156</f>
        <v>65.289999999999992</v>
      </c>
      <c r="I157" s="32">
        <f t="shared" ref="I157" si="68">I146+I156</f>
        <v>170.81</v>
      </c>
      <c r="J157" s="32">
        <f t="shared" ref="J157:L157" si="69">J146+J156</f>
        <v>1449.13</v>
      </c>
      <c r="K157" s="32"/>
      <c r="L157" s="32">
        <f t="shared" si="69"/>
        <v>158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7.13</v>
      </c>
      <c r="H158" s="40">
        <v>4.32</v>
      </c>
      <c r="I158" s="40">
        <v>45.54</v>
      </c>
      <c r="J158" s="40">
        <v>249.74</v>
      </c>
      <c r="K158" s="41">
        <v>218</v>
      </c>
      <c r="L158" s="40"/>
    </row>
    <row r="159" spans="1:12" ht="15">
      <c r="A159" s="23"/>
      <c r="B159" s="15"/>
      <c r="C159" s="11"/>
      <c r="D159" s="6"/>
      <c r="E159" s="42" t="s">
        <v>56</v>
      </c>
      <c r="F159" s="43">
        <v>100</v>
      </c>
      <c r="G159" s="43">
        <v>12.54</v>
      </c>
      <c r="H159" s="43">
        <v>24.53</v>
      </c>
      <c r="I159" s="43">
        <v>3.58</v>
      </c>
      <c r="J159" s="43">
        <v>285.32</v>
      </c>
      <c r="K159" s="44">
        <v>293</v>
      </c>
      <c r="L159" s="43"/>
    </row>
    <row r="160" spans="1:12" ht="15">
      <c r="A160" s="23"/>
      <c r="B160" s="15"/>
      <c r="C160" s="11"/>
      <c r="D160" s="7" t="s">
        <v>22</v>
      </c>
      <c r="E160" s="42" t="s">
        <v>71</v>
      </c>
      <c r="F160" s="43">
        <v>210</v>
      </c>
      <c r="G160" s="43">
        <v>0.28999999999999998</v>
      </c>
      <c r="H160" s="43">
        <v>0.06</v>
      </c>
      <c r="I160" s="43">
        <v>15.31</v>
      </c>
      <c r="J160" s="43">
        <v>64.66</v>
      </c>
      <c r="K160" s="44">
        <v>411</v>
      </c>
      <c r="L160" s="43"/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24.459999999999997</v>
      </c>
      <c r="H165" s="19">
        <f t="shared" si="70"/>
        <v>30.65</v>
      </c>
      <c r="I165" s="19">
        <f t="shared" si="70"/>
        <v>95.27</v>
      </c>
      <c r="J165" s="19">
        <f t="shared" si="70"/>
        <v>756.91999999999985</v>
      </c>
      <c r="K165" s="25"/>
      <c r="L165" s="19"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7.02</v>
      </c>
      <c r="H167" s="43">
        <v>4.38</v>
      </c>
      <c r="I167" s="43">
        <v>21.89</v>
      </c>
      <c r="J167" s="43">
        <v>154.56</v>
      </c>
      <c r="K167" s="44">
        <v>87</v>
      </c>
      <c r="L167" s="43"/>
    </row>
    <row r="168" spans="1:12" ht="15">
      <c r="A168" s="23"/>
      <c r="B168" s="15"/>
      <c r="C168" s="11"/>
      <c r="D168" s="7" t="s">
        <v>28</v>
      </c>
      <c r="E168" s="42" t="s">
        <v>64</v>
      </c>
      <c r="F168" s="43">
        <v>250</v>
      </c>
      <c r="G168" s="43">
        <v>16.420000000000002</v>
      </c>
      <c r="H168" s="43">
        <v>32.47</v>
      </c>
      <c r="I168" s="43">
        <v>59.52</v>
      </c>
      <c r="J168" s="43">
        <v>596.6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</v>
      </c>
      <c r="H170" s="43">
        <v>0.05</v>
      </c>
      <c r="I170" s="43">
        <v>10.02</v>
      </c>
      <c r="J170" s="43">
        <v>41.31</v>
      </c>
      <c r="K170" s="44">
        <v>411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3.25</v>
      </c>
      <c r="H172" s="43">
        <v>0.5</v>
      </c>
      <c r="I172" s="43">
        <v>21</v>
      </c>
      <c r="J172" s="43">
        <v>100</v>
      </c>
      <c r="K172" s="44"/>
      <c r="L172" s="43"/>
    </row>
    <row r="173" spans="1:12" ht="15">
      <c r="A173" s="23"/>
      <c r="B173" s="15"/>
      <c r="C173" s="11"/>
      <c r="D173" s="6"/>
      <c r="E173" s="42" t="s">
        <v>65</v>
      </c>
      <c r="F173" s="43">
        <v>20</v>
      </c>
      <c r="G173" s="43">
        <v>0.44</v>
      </c>
      <c r="H173" s="43">
        <v>0.08</v>
      </c>
      <c r="I173" s="43">
        <v>2.2400000000000002</v>
      </c>
      <c r="J173" s="43">
        <v>11.6</v>
      </c>
      <c r="K173" s="44">
        <v>306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1">SUM(G166:G174)</f>
        <v>27.330000000000002</v>
      </c>
      <c r="H175" s="19">
        <f t="shared" si="71"/>
        <v>37.479999999999997</v>
      </c>
      <c r="I175" s="19">
        <f t="shared" si="71"/>
        <v>114.66999999999999</v>
      </c>
      <c r="J175" s="19">
        <f t="shared" si="71"/>
        <v>904.07</v>
      </c>
      <c r="K175" s="25"/>
      <c r="L175" s="19">
        <v>79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72">G165+G175</f>
        <v>51.79</v>
      </c>
      <c r="H176" s="32">
        <f t="shared" ref="H176" si="73">H165+H175</f>
        <v>68.13</v>
      </c>
      <c r="I176" s="32">
        <f t="shared" ref="I176" si="74">I165+I175</f>
        <v>209.94</v>
      </c>
      <c r="J176" s="32">
        <f t="shared" ref="J176:L176" si="75">J165+J175</f>
        <v>1660.9899999999998</v>
      </c>
      <c r="K176" s="32"/>
      <c r="L176" s="32">
        <f t="shared" si="75"/>
        <v>158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150</v>
      </c>
      <c r="G177" s="40">
        <v>7.6</v>
      </c>
      <c r="H177" s="40">
        <v>5.24</v>
      </c>
      <c r="I177" s="40">
        <v>34.32</v>
      </c>
      <c r="J177" s="40">
        <v>214.55</v>
      </c>
      <c r="K177" s="41">
        <v>330</v>
      </c>
      <c r="L177" s="40"/>
    </row>
    <row r="178" spans="1:12" ht="15">
      <c r="A178" s="23"/>
      <c r="B178" s="15"/>
      <c r="C178" s="11"/>
      <c r="D178" s="6"/>
      <c r="E178" s="42" t="s">
        <v>40</v>
      </c>
      <c r="F178" s="43">
        <v>100</v>
      </c>
      <c r="G178" s="43">
        <v>15.25</v>
      </c>
      <c r="H178" s="43">
        <v>28.84</v>
      </c>
      <c r="I178" s="43">
        <v>16.07</v>
      </c>
      <c r="J178" s="43">
        <v>385.88</v>
      </c>
      <c r="K178" s="44" t="s">
        <v>41</v>
      </c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0.05</v>
      </c>
      <c r="I179" s="43">
        <v>10.02</v>
      </c>
      <c r="J179" s="43">
        <v>41.31</v>
      </c>
      <c r="K179" s="44">
        <v>411</v>
      </c>
      <c r="L179" s="43"/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26.8</v>
      </c>
      <c r="H184" s="19">
        <f t="shared" si="76"/>
        <v>35.58</v>
      </c>
      <c r="I184" s="19">
        <f t="shared" si="76"/>
        <v>86.11</v>
      </c>
      <c r="J184" s="19">
        <f t="shared" si="76"/>
        <v>772.74</v>
      </c>
      <c r="K184" s="25"/>
      <c r="L184" s="19"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2.2000000000000002</v>
      </c>
      <c r="H186" s="43">
        <v>5.23</v>
      </c>
      <c r="I186" s="43">
        <v>10.19</v>
      </c>
      <c r="J186" s="43">
        <v>97.56</v>
      </c>
      <c r="K186" s="44">
        <v>73</v>
      </c>
      <c r="L186" s="43"/>
    </row>
    <row r="187" spans="1:12" ht="15">
      <c r="A187" s="23"/>
      <c r="B187" s="15"/>
      <c r="C187" s="11"/>
      <c r="D187" s="7" t="s">
        <v>28</v>
      </c>
      <c r="E187" s="42" t="s">
        <v>46</v>
      </c>
      <c r="F187" s="43">
        <v>120</v>
      </c>
      <c r="G187" s="43">
        <v>10.119999999999999</v>
      </c>
      <c r="H187" s="43">
        <v>23.68</v>
      </c>
      <c r="I187" s="43">
        <v>17.399999999999999</v>
      </c>
      <c r="J187" s="43">
        <v>323.60000000000002</v>
      </c>
      <c r="K187" s="44" t="s">
        <v>41</v>
      </c>
      <c r="L187" s="43"/>
    </row>
    <row r="188" spans="1:12" ht="1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7.13</v>
      </c>
      <c r="H188" s="43">
        <v>4.32</v>
      </c>
      <c r="I188" s="43">
        <v>45.54</v>
      </c>
      <c r="J188" s="43">
        <v>249.74</v>
      </c>
      <c r="K188" s="44">
        <v>218</v>
      </c>
      <c r="L188" s="43"/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0.05</v>
      </c>
      <c r="I189" s="43">
        <v>10.02</v>
      </c>
      <c r="J189" s="43">
        <v>41.31</v>
      </c>
      <c r="K189" s="44">
        <v>411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0.4</v>
      </c>
      <c r="I191" s="43">
        <v>15.8</v>
      </c>
      <c r="J191" s="43">
        <v>80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7">SUM(G185:G193)</f>
        <v>22.25</v>
      </c>
      <c r="H194" s="19">
        <f t="shared" si="77"/>
        <v>33.68</v>
      </c>
      <c r="I194" s="19">
        <f t="shared" si="77"/>
        <v>98.949999999999989</v>
      </c>
      <c r="J194" s="19">
        <f t="shared" si="77"/>
        <v>792.21</v>
      </c>
      <c r="K194" s="25"/>
      <c r="L194" s="19">
        <v>79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78">G184+G194</f>
        <v>49.05</v>
      </c>
      <c r="H195" s="32">
        <f t="shared" ref="H195" si="79">H184+H194</f>
        <v>69.259999999999991</v>
      </c>
      <c r="I195" s="32">
        <f t="shared" ref="I195" si="80">I184+I194</f>
        <v>185.06</v>
      </c>
      <c r="J195" s="32">
        <f t="shared" ref="J195:L195" si="81">J184+J194</f>
        <v>1564.95</v>
      </c>
      <c r="K195" s="32"/>
      <c r="L195" s="32">
        <f t="shared" si="81"/>
        <v>158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1291.5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45.4</v>
      </c>
      <c r="H196" s="34">
        <f t="shared" si="82"/>
        <v>59.323999999999991</v>
      </c>
      <c r="I196" s="34">
        <f t="shared" si="82"/>
        <v>184.26499999999999</v>
      </c>
      <c r="J196" s="34">
        <f t="shared" si="82"/>
        <v>1495.5129999999999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2025-01-11T21:51:52Z</dcterms:modified>
</cp:coreProperties>
</file>