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243060\Desktop\ПИТАНИЕ\2025 АГРОФИРМА ЯРОСЛАВЛЬ\2025 АГРОФИРМА\"/>
    </mc:Choice>
  </mc:AlternateContent>
  <xr:revisionPtr revIDLastSave="0" documentId="13_ncr:1_{CD4EC6B3-7AA0-4871-ADE0-18C60112D37A}" xr6:coauthVersionLast="47" xr6:coauthVersionMax="47" xr10:uidLastSave="{00000000-0000-0000-0000-000000000000}"/>
  <bookViews>
    <workbookView xWindow="13230" yWindow="420" windowWidth="15555" windowHeight="12135" xr2:uid="{2D1C2225-9A33-4540-BFA1-44F829DB9F8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100" i="1" s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G195" i="1"/>
  <c r="J195" i="1"/>
  <c r="L176" i="1"/>
  <c r="H176" i="1"/>
  <c r="I176" i="1"/>
  <c r="J176" i="1"/>
  <c r="G176" i="1"/>
  <c r="G157" i="1"/>
  <c r="H157" i="1"/>
  <c r="J157" i="1"/>
  <c r="I157" i="1"/>
  <c r="L138" i="1"/>
  <c r="H138" i="1"/>
  <c r="J138" i="1"/>
  <c r="I138" i="1"/>
  <c r="G138" i="1"/>
  <c r="H119" i="1"/>
  <c r="L119" i="1"/>
  <c r="G119" i="1"/>
  <c r="I119" i="1"/>
  <c r="J119" i="1"/>
  <c r="F100" i="1"/>
  <c r="G100" i="1"/>
  <c r="I100" i="1"/>
  <c r="H100" i="1"/>
  <c r="J100" i="1"/>
  <c r="I62" i="1"/>
  <c r="F43" i="1"/>
  <c r="I43" i="1"/>
  <c r="H43" i="1"/>
  <c r="L81" i="1"/>
  <c r="F81" i="1"/>
  <c r="J81" i="1"/>
  <c r="H81" i="1"/>
  <c r="G81" i="1"/>
  <c r="I81" i="1"/>
  <c r="L62" i="1"/>
  <c r="F62" i="1"/>
  <c r="H62" i="1"/>
  <c r="J62" i="1"/>
  <c r="G62" i="1"/>
  <c r="L43" i="1"/>
  <c r="G43" i="1"/>
  <c r="J43" i="1"/>
  <c r="L24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L196" i="1"/>
  <c r="G196" i="1"/>
  <c r="H196" i="1"/>
  <c r="J196" i="1"/>
</calcChain>
</file>

<file path=xl/sharedStrings.xml><?xml version="1.0" encoding="utf-8"?>
<sst xmlns="http://schemas.openxmlformats.org/spreadsheetml/2006/main" count="286" uniqueCount="80">
  <si>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</si>
  <si>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</si>
  <si>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</si>
  <si>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</si>
  <si>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</si>
  <si>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</si>
  <si>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</si>
  <si>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</si>
  <si>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</si>
  <si>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</si>
  <si>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</si>
  <si>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</si>
  <si>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</si>
  <si>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</si>
  <si>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</si>
  <si>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</si>
  <si>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</si>
  <si>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</si>
  <si>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</si>
  <si>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</si>
  <si>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</si>
  <si>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</si>
  <si>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</si>
  <si>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</si>
  <si>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</si>
  <si>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</si>
  <si>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</si>
  <si>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</si>
  <si>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</si>
  <si>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</si>
  <si>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</si>
  <si>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</si>
  <si>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</si>
  <si>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</si>
  <si>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</si>
  <si>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</si>
  <si>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</si>
  <si>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</si>
  <si>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</si>
  <si>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"Средняя школа №32" г.Ярославль</t>
  </si>
  <si>
    <t>Директор</t>
  </si>
  <si>
    <t>Копеина О.В.</t>
  </si>
  <si>
    <t>Ёжики из свинины с соусом 150/50.</t>
  </si>
  <si>
    <t xml:space="preserve">Чай с низким содержанием сахара </t>
  </si>
  <si>
    <t>Яблоко</t>
  </si>
  <si>
    <t>Суп картофельный с горохом.</t>
  </si>
  <si>
    <t xml:space="preserve">Каша гречневая рассыпчатая </t>
  </si>
  <si>
    <t>Чай с сахаром</t>
  </si>
  <si>
    <t>Хлеб ржаной</t>
  </si>
  <si>
    <t>Каша пшеничная  жидкая</t>
  </si>
  <si>
    <t>Чай с сахаром, лимоном 200/5</t>
  </si>
  <si>
    <t>Солянка по-домашнему с мясом 200/10</t>
  </si>
  <si>
    <t>Шницель из свинины</t>
  </si>
  <si>
    <t>Батон йодированный</t>
  </si>
  <si>
    <t xml:space="preserve">Кондитерское  изделие </t>
  </si>
  <si>
    <t xml:space="preserve">Борщ со свежей капустой, картофелем </t>
  </si>
  <si>
    <t>Рис отварной .</t>
  </si>
  <si>
    <t xml:space="preserve">Каша "Дружба"  жидкая </t>
  </si>
  <si>
    <t>Чай с низким содержанием сахара с лимоном 200/5</t>
  </si>
  <si>
    <t>Щи из свежей капусты с картофелем</t>
  </si>
  <si>
    <t>Котлета мясная рубленая.</t>
  </si>
  <si>
    <t xml:space="preserve">Суп картофельный с яйцом </t>
  </si>
  <si>
    <t>Каша пшенная  жидкая</t>
  </si>
  <si>
    <t>Котлета из мяса кур</t>
  </si>
  <si>
    <t xml:space="preserve">Рассольник ленинградский </t>
  </si>
  <si>
    <t>фрукт</t>
  </si>
  <si>
    <t>Суп картофельный с крупой</t>
  </si>
  <si>
    <t>кондит.изд.</t>
  </si>
  <si>
    <t>кондит.изд</t>
  </si>
  <si>
    <t>Бутерброд с сыром 10/30</t>
  </si>
  <si>
    <t xml:space="preserve">Гуляш "Болоньезе"   </t>
  </si>
  <si>
    <t xml:space="preserve">Макаронные изделия отварные   </t>
  </si>
  <si>
    <t>Пудинг из творога с джемом 150/35</t>
  </si>
  <si>
    <t xml:space="preserve">Печень тушеная   </t>
  </si>
  <si>
    <t xml:space="preserve">Котлета рыбная </t>
  </si>
  <si>
    <t>Картофель отварной</t>
  </si>
  <si>
    <t>Гуляш из свинины</t>
  </si>
  <si>
    <t>Блинчик с начинкой</t>
  </si>
  <si>
    <t xml:space="preserve">Жаркое по-домашнему </t>
  </si>
  <si>
    <t xml:space="preserve">Наггетсы куриные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</si>
</sst>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150</v>
      </c>
      <c r="G6" s="40">
        <v>7.8</v>
      </c>
      <c r="H6" s="40">
        <v>8.6999999999999993</v>
      </c>
      <c r="I6" s="40">
        <v>33</v>
      </c>
      <c r="J6" s="40">
        <v>241.5</v>
      </c>
      <c r="K6" s="41">
        <v>199</v>
      </c>
      <c r="L6" s="40">
        <v>83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205</v>
      </c>
      <c r="G8" s="43">
        <v>0.25</v>
      </c>
      <c r="H8" s="43">
        <v>0.06</v>
      </c>
      <c r="I8" s="43">
        <v>15.16</v>
      </c>
      <c r="J8" s="43">
        <v>62.96</v>
      </c>
      <c r="K8" s="44">
        <v>412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69</v>
      </c>
      <c r="F9" s="43">
        <v>40</v>
      </c>
      <c r="G9" s="43">
        <v>4.8499999999999996</v>
      </c>
      <c r="H9" s="43">
        <v>3.48</v>
      </c>
      <c r="I9" s="43">
        <v>15.42</v>
      </c>
      <c r="J9" s="43">
        <v>113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>
        <v>386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13.38</v>
      </c>
      <c r="H13" s="19">
        <f t="shared" si="0"/>
        <v>12.72</v>
      </c>
      <c r="I13" s="19">
        <f t="shared" si="0"/>
        <v>75.34</v>
      </c>
      <c r="J13" s="19">
        <f t="shared" si="0"/>
        <v>473.85999999999996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83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5.62</v>
      </c>
      <c r="H15" s="43">
        <v>3.5</v>
      </c>
      <c r="I15" s="43">
        <v>17.350000000000001</v>
      </c>
      <c r="J15" s="43">
        <v>123.65</v>
      </c>
      <c r="K15" s="44">
        <v>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13.28</v>
      </c>
      <c r="H16" s="43">
        <v>31.5</v>
      </c>
      <c r="I16" s="43">
        <v>12.94</v>
      </c>
      <c r="J16" s="43">
        <v>390.67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7.6</v>
      </c>
      <c r="H17" s="43">
        <v>5.24</v>
      </c>
      <c r="I17" s="43">
        <v>34.32</v>
      </c>
      <c r="J17" s="43">
        <v>214.55</v>
      </c>
      <c r="K17" s="44">
        <v>330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0.05</v>
      </c>
      <c r="I18" s="43">
        <v>10.02</v>
      </c>
      <c r="J18" s="43">
        <v>41.31</v>
      </c>
      <c r="K18" s="44">
        <v>411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3.25</v>
      </c>
      <c r="H20" s="43">
        <v>0.5</v>
      </c>
      <c r="I20" s="43">
        <v>21</v>
      </c>
      <c r="J20" s="43">
        <v>100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29.95</v>
      </c>
      <c r="H23" s="19">
        <f t="shared" si="2"/>
        <v>40.79</v>
      </c>
      <c r="I23" s="19">
        <f t="shared" si="2"/>
        <v>95.63</v>
      </c>
      <c r="J23" s="19">
        <f t="shared" si="2"/>
        <v>870.18000000000006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1215</v>
      </c>
      <c r="G24" s="32">
        <f t="shared" ref="G24:J24" si="4">G13+G23</f>
        <v>43.33</v>
      </c>
      <c r="H24" s="32">
        <f t="shared" si="4"/>
        <v>53.51</v>
      </c>
      <c r="I24" s="32">
        <f t="shared" si="4"/>
        <v>170.97</v>
      </c>
      <c r="J24" s="32">
        <f t="shared" si="4"/>
        <v>1344.04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15.21</v>
      </c>
      <c r="H25" s="40">
        <v>36.299999999999997</v>
      </c>
      <c r="I25" s="40">
        <v>19.02</v>
      </c>
      <c r="J25" s="40">
        <v>464.1</v>
      </c>
      <c r="K25" s="41">
        <v>444</v>
      </c>
      <c r="L25" s="40">
        <v>83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0.05</v>
      </c>
      <c r="I27" s="43">
        <v>10.02</v>
      </c>
      <c r="J27" s="43">
        <v>41.31</v>
      </c>
      <c r="K27" s="44">
        <v>411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67</v>
      </c>
      <c r="E30" s="42" t="s">
        <v>54</v>
      </c>
      <c r="F30" s="43">
        <v>60</v>
      </c>
      <c r="G30" s="43">
        <v>3.54</v>
      </c>
      <c r="H30" s="43">
        <v>2.82</v>
      </c>
      <c r="I30" s="43">
        <v>45</v>
      </c>
      <c r="J30" s="43">
        <v>219.6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21.95</v>
      </c>
      <c r="H32" s="19">
        <f t="shared" ref="H32" si="7">SUM(H25:H31)</f>
        <v>40.329999999999991</v>
      </c>
      <c r="I32" s="19">
        <f t="shared" ref="I32" si="8">SUM(I25:I31)</f>
        <v>94.6</v>
      </c>
      <c r="J32" s="19">
        <f t="shared" ref="J32:L32" si="9">SUM(J25:J31)</f>
        <v>829.81000000000006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210</v>
      </c>
      <c r="G34" s="43">
        <v>3.3</v>
      </c>
      <c r="H34" s="43">
        <v>6.47</v>
      </c>
      <c r="I34" s="43">
        <v>8.14</v>
      </c>
      <c r="J34" s="43">
        <v>104.53</v>
      </c>
      <c r="K34" s="44">
        <v>124</v>
      </c>
      <c r="L34" s="43">
        <v>83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10.61</v>
      </c>
      <c r="H35" s="43">
        <v>24.17</v>
      </c>
      <c r="I35" s="43">
        <v>4.04</v>
      </c>
      <c r="J35" s="43">
        <v>276.58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7.13</v>
      </c>
      <c r="H36" s="43">
        <v>4.32</v>
      </c>
      <c r="I36" s="43">
        <v>45.54</v>
      </c>
      <c r="J36" s="43">
        <v>249.74</v>
      </c>
      <c r="K36" s="44">
        <v>218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>
        <v>0.05</v>
      </c>
      <c r="I37" s="43">
        <v>10.02</v>
      </c>
      <c r="J37" s="43">
        <v>41.31</v>
      </c>
      <c r="K37" s="44">
        <v>411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2.6</v>
      </c>
      <c r="H39" s="43">
        <v>0.4</v>
      </c>
      <c r="I39" s="43">
        <v>16.8</v>
      </c>
      <c r="J39" s="43">
        <v>80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23.84</v>
      </c>
      <c r="H42" s="19">
        <f t="shared" ref="H42" si="11">SUM(H33:H41)</f>
        <v>35.409999999999997</v>
      </c>
      <c r="I42" s="19">
        <f t="shared" ref="I42" si="12">SUM(I33:I41)</f>
        <v>84.539999999999992</v>
      </c>
      <c r="J42" s="19">
        <f t="shared" ref="J42:L42" si="13">SUM(J33:J41)</f>
        <v>752.16000000000008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4">G32+G42</f>
        <v>45.79</v>
      </c>
      <c r="H43" s="32">
        <f t="shared" ref="H43" si="15">H32+H42</f>
        <v>75.739999999999981</v>
      </c>
      <c r="I43" s="32">
        <f t="shared" ref="I43" si="16">I32+I42</f>
        <v>179.14</v>
      </c>
      <c r="J43" s="32">
        <f t="shared" ref="J43:L43" si="17">J32+J42</f>
        <v>1581.9700000000003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185</v>
      </c>
      <c r="G44" s="40">
        <v>24.44</v>
      </c>
      <c r="H44" s="40">
        <v>9.2899999999999991</v>
      </c>
      <c r="I44" s="40">
        <v>51.94</v>
      </c>
      <c r="J44" s="40">
        <v>390.37</v>
      </c>
      <c r="K44" s="41">
        <v>249</v>
      </c>
      <c r="L44" s="40">
        <v>83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0.05</v>
      </c>
      <c r="I46" s="43">
        <v>10.02</v>
      </c>
      <c r="J46" s="43">
        <v>41.31</v>
      </c>
      <c r="K46" s="44">
        <v>411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55</v>
      </c>
      <c r="G47" s="43">
        <v>4.13</v>
      </c>
      <c r="H47" s="43">
        <v>1.6</v>
      </c>
      <c r="I47" s="43">
        <v>28.27</v>
      </c>
      <c r="J47" s="43">
        <v>144.1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67</v>
      </c>
      <c r="E49" s="42" t="s">
        <v>54</v>
      </c>
      <c r="F49" s="43">
        <v>60</v>
      </c>
      <c r="G49" s="43">
        <v>3.54</v>
      </c>
      <c r="H49" s="43">
        <v>2.82</v>
      </c>
      <c r="I49" s="43">
        <v>45</v>
      </c>
      <c r="J49" s="43">
        <v>219.6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32.31</v>
      </c>
      <c r="H51" s="19">
        <f t="shared" ref="H51" si="19">SUM(H44:H50)</f>
        <v>13.76</v>
      </c>
      <c r="I51" s="19">
        <f t="shared" ref="I51" si="20">SUM(I44:I50)</f>
        <v>135.22999999999999</v>
      </c>
      <c r="J51" s="19">
        <f t="shared" ref="J51:L51" si="21">SUM(J44:J50)</f>
        <v>795.38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>
        <v>83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1.67</v>
      </c>
      <c r="H53" s="43">
        <v>4.16</v>
      </c>
      <c r="I53" s="43">
        <v>10.82</v>
      </c>
      <c r="J53" s="43">
        <v>87.95</v>
      </c>
      <c r="K53" s="44">
        <v>63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100</v>
      </c>
      <c r="G54" s="43">
        <v>18.399999999999999</v>
      </c>
      <c r="H54" s="43">
        <v>15.1</v>
      </c>
      <c r="I54" s="43">
        <v>8.64</v>
      </c>
      <c r="J54" s="43">
        <v>245.63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4.24</v>
      </c>
      <c r="H55" s="43">
        <v>3.97</v>
      </c>
      <c r="I55" s="43">
        <v>44.46</v>
      </c>
      <c r="J55" s="43">
        <v>230.54</v>
      </c>
      <c r="K55" s="44">
        <v>332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0.2</v>
      </c>
      <c r="H56" s="43">
        <v>0.05</v>
      </c>
      <c r="I56" s="43">
        <v>10.02</v>
      </c>
      <c r="J56" s="43">
        <v>41.31</v>
      </c>
      <c r="K56" s="44">
        <v>411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3.25</v>
      </c>
      <c r="H58" s="43">
        <v>0.5</v>
      </c>
      <c r="I58" s="43">
        <v>21</v>
      </c>
      <c r="J58" s="43">
        <v>100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27.76</v>
      </c>
      <c r="H61" s="19">
        <f t="shared" ref="H61" si="23">SUM(H52:H60)</f>
        <v>23.779999999999998</v>
      </c>
      <c r="I61" s="19">
        <f t="shared" ref="I61" si="24">SUM(I52:I60)</f>
        <v>94.94</v>
      </c>
      <c r="J61" s="19">
        <f t="shared" ref="J61:L61" si="25">SUM(J52:J60)</f>
        <v>705.43000000000006</v>
      </c>
      <c r="K61" s="25"/>
      <c r="L61" s="19">
        <f t="shared" si="25"/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1200</v>
      </c>
      <c r="G62" s="32">
        <f t="shared" ref="G62" si="26">G51+G61</f>
        <v>60.070000000000007</v>
      </c>
      <c r="H62" s="32">
        <f t="shared" ref="H62" si="27">H51+H61</f>
        <v>37.54</v>
      </c>
      <c r="I62" s="32">
        <f t="shared" ref="I62" si="28">I51+I61</f>
        <v>230.17</v>
      </c>
      <c r="J62" s="32">
        <f t="shared" ref="J62:L62" si="29">J51+J61</f>
        <v>1500.81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13.2</v>
      </c>
      <c r="H63" s="40">
        <v>9.3000000000000007</v>
      </c>
      <c r="I63" s="40">
        <v>30.75</v>
      </c>
      <c r="J63" s="40">
        <v>259.5</v>
      </c>
      <c r="K63" s="41">
        <v>199</v>
      </c>
      <c r="L63" s="40">
        <v>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205</v>
      </c>
      <c r="G65" s="43">
        <v>0.25</v>
      </c>
      <c r="H65" s="43">
        <v>0.06</v>
      </c>
      <c r="I65" s="43">
        <v>10.17</v>
      </c>
      <c r="J65" s="43">
        <v>43.01</v>
      </c>
      <c r="K65" s="44">
        <v>411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69</v>
      </c>
      <c r="F66" s="43">
        <v>40</v>
      </c>
      <c r="G66" s="43">
        <v>4.8499999999999996</v>
      </c>
      <c r="H66" s="43">
        <v>3.48</v>
      </c>
      <c r="I66" s="43">
        <v>15.42</v>
      </c>
      <c r="J66" s="43">
        <v>113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120</v>
      </c>
      <c r="G67" s="43">
        <v>0.48</v>
      </c>
      <c r="H67" s="43">
        <v>0.48</v>
      </c>
      <c r="I67" s="43">
        <v>11.76</v>
      </c>
      <c r="J67" s="43">
        <v>56.4</v>
      </c>
      <c r="K67" s="44">
        <v>386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18.779999999999998</v>
      </c>
      <c r="H70" s="19">
        <f t="shared" ref="H70" si="31">SUM(H63:H69)</f>
        <v>13.320000000000002</v>
      </c>
      <c r="I70" s="19">
        <f t="shared" ref="I70" si="32">SUM(I63:I69)</f>
        <v>68.100000000000009</v>
      </c>
      <c r="J70" s="19">
        <f t="shared" ref="J70:L70" si="33">SUM(J63:J69)</f>
        <v>471.90999999999997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1.88</v>
      </c>
      <c r="H72" s="43">
        <v>3.31</v>
      </c>
      <c r="I72" s="43">
        <v>13.78</v>
      </c>
      <c r="J72" s="43">
        <v>92.97</v>
      </c>
      <c r="K72" s="44">
        <v>82</v>
      </c>
      <c r="L72" s="43">
        <v>83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17.77</v>
      </c>
      <c r="H73" s="43">
        <v>9.7799999999999994</v>
      </c>
      <c r="I73" s="43">
        <v>17.63</v>
      </c>
      <c r="J73" s="43">
        <v>256.94</v>
      </c>
      <c r="K73" s="44">
        <v>271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4.3499999999999996</v>
      </c>
      <c r="H74" s="43">
        <v>15.86</v>
      </c>
      <c r="I74" s="43">
        <v>35.43</v>
      </c>
      <c r="J74" s="43">
        <v>302.20999999999998</v>
      </c>
      <c r="K74" s="44">
        <v>314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0.05</v>
      </c>
      <c r="I75" s="43">
        <v>10.02</v>
      </c>
      <c r="J75" s="43">
        <v>41.31</v>
      </c>
      <c r="K75" s="44">
        <v>411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3.25</v>
      </c>
      <c r="H77" s="43">
        <v>0.5</v>
      </c>
      <c r="I77" s="43">
        <v>21</v>
      </c>
      <c r="J77" s="43">
        <v>100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27.45</v>
      </c>
      <c r="H80" s="19">
        <f t="shared" ref="H80" si="35">SUM(H71:H79)</f>
        <v>29.5</v>
      </c>
      <c r="I80" s="19">
        <f t="shared" ref="I80" si="36">SUM(I71:I79)</f>
        <v>97.86</v>
      </c>
      <c r="J80" s="19">
        <f t="shared" ref="J80:L80" si="37">SUM(J71:J79)</f>
        <v>793.42999999999984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1215</v>
      </c>
      <c r="G81" s="32">
        <f t="shared" ref="G81" si="38">G70+G80</f>
        <v>46.23</v>
      </c>
      <c r="H81" s="32">
        <f t="shared" ref="H81" si="39">H70+H80</f>
        <v>42.82</v>
      </c>
      <c r="I81" s="32">
        <f t="shared" ref="I81" si="40">I70+I80</f>
        <v>165.96</v>
      </c>
      <c r="J81" s="32">
        <f t="shared" ref="J81:L81" si="41">J70+J80</f>
        <v>1265.3399999999997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100</v>
      </c>
      <c r="G82" s="40">
        <v>12.54</v>
      </c>
      <c r="H82" s="40">
        <v>24.53</v>
      </c>
      <c r="I82" s="40">
        <v>3.58</v>
      </c>
      <c r="J82" s="40">
        <v>285.32</v>
      </c>
      <c r="K82" s="41">
        <v>293</v>
      </c>
      <c r="L82" s="40">
        <v>83</v>
      </c>
    </row>
    <row r="83" spans="1:12" ht="15" x14ac:dyDescent="0.25">
      <c r="A83" s="23"/>
      <c r="B83" s="15"/>
      <c r="C83" s="11"/>
      <c r="D83" s="6" t="s">
        <v>21</v>
      </c>
      <c r="E83" s="42" t="s">
        <v>46</v>
      </c>
      <c r="F83" s="43">
        <v>150</v>
      </c>
      <c r="G83" s="43">
        <v>7.6</v>
      </c>
      <c r="H83" s="43">
        <v>5.24</v>
      </c>
      <c r="I83" s="43">
        <v>34.32</v>
      </c>
      <c r="J83" s="43">
        <v>214.55</v>
      </c>
      <c r="K83" s="44">
        <v>330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0.05</v>
      </c>
      <c r="I84" s="43">
        <v>10.02</v>
      </c>
      <c r="J84" s="43">
        <v>41.31</v>
      </c>
      <c r="K84" s="44">
        <v>411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3.75</v>
      </c>
      <c r="H85" s="43">
        <v>1.45</v>
      </c>
      <c r="I85" s="43">
        <v>25.7</v>
      </c>
      <c r="J85" s="43">
        <v>131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24.09</v>
      </c>
      <c r="H89" s="19">
        <f t="shared" ref="H89" si="43">SUM(H82:H88)</f>
        <v>31.270000000000003</v>
      </c>
      <c r="I89" s="19">
        <f t="shared" ref="I89" si="44">SUM(I82:I88)</f>
        <v>73.62</v>
      </c>
      <c r="J89" s="19">
        <f t="shared" ref="J89:L89" si="45">SUM(J82:J88)</f>
        <v>672.18000000000006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2.67</v>
      </c>
      <c r="H91" s="43">
        <v>4.2300000000000004</v>
      </c>
      <c r="I91" s="43">
        <v>13</v>
      </c>
      <c r="J91" s="43">
        <v>101.05</v>
      </c>
      <c r="K91" s="44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100</v>
      </c>
      <c r="G92" s="43">
        <v>15.25</v>
      </c>
      <c r="H92" s="43">
        <v>28.84</v>
      </c>
      <c r="I92" s="43">
        <v>16.07</v>
      </c>
      <c r="J92" s="43">
        <v>386.88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7.13</v>
      </c>
      <c r="H93" s="43">
        <v>4.32</v>
      </c>
      <c r="I93" s="43">
        <v>45.54</v>
      </c>
      <c r="J93" s="43">
        <v>249.74</v>
      </c>
      <c r="K93" s="44">
        <v>218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0.05</v>
      </c>
      <c r="I94" s="43">
        <v>10.02</v>
      </c>
      <c r="J94" s="43">
        <v>41.31</v>
      </c>
      <c r="K94" s="44">
        <v>411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3.25</v>
      </c>
      <c r="H96" s="43">
        <v>0.5</v>
      </c>
      <c r="I96" s="43">
        <v>21</v>
      </c>
      <c r="J96" s="43">
        <v>100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28.5</v>
      </c>
      <c r="H99" s="19">
        <f t="shared" ref="H99" si="47">SUM(H90:H98)</f>
        <v>37.94</v>
      </c>
      <c r="I99" s="19">
        <f t="shared" ref="I99" si="48">SUM(I90:I98)</f>
        <v>105.63</v>
      </c>
      <c r="J99" s="19">
        <f t="shared" ref="J99:L99" si="49">SUM(J90:J98)</f>
        <v>878.98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1200</v>
      </c>
      <c r="G100" s="32">
        <f t="shared" ref="G100" si="50">G89+G99</f>
        <v>52.59</v>
      </c>
      <c r="H100" s="32">
        <f t="shared" ref="H100" si="51">H89+H99</f>
        <v>69.210000000000008</v>
      </c>
      <c r="I100" s="32">
        <f t="shared" ref="I100" si="52">I89+I99</f>
        <v>179.25</v>
      </c>
      <c r="J100" s="32">
        <f t="shared" ref="J100:L100" si="53">J89+J99</f>
        <v>1551.16</v>
      </c>
      <c r="K100" s="32"/>
      <c r="L100" s="32">
        <f t="shared" si="53"/>
        <v>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150</v>
      </c>
      <c r="G101" s="40">
        <v>9</v>
      </c>
      <c r="H101" s="40">
        <v>6</v>
      </c>
      <c r="I101" s="40">
        <v>60</v>
      </c>
      <c r="J101" s="40">
        <v>330</v>
      </c>
      <c r="K101" s="41">
        <v>454</v>
      </c>
      <c r="L101" s="40">
        <v>83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0.05</v>
      </c>
      <c r="I103" s="43">
        <v>10.02</v>
      </c>
      <c r="J103" s="43">
        <v>41.31</v>
      </c>
      <c r="K103" s="44">
        <v>411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40</v>
      </c>
      <c r="G104" s="43">
        <v>4.8499999999999996</v>
      </c>
      <c r="H104" s="43">
        <v>3.48</v>
      </c>
      <c r="I104" s="43">
        <v>15.42</v>
      </c>
      <c r="J104" s="43">
        <v>113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120</v>
      </c>
      <c r="G105" s="43">
        <v>0.48</v>
      </c>
      <c r="H105" s="43">
        <v>0.48</v>
      </c>
      <c r="I105" s="43">
        <v>11.76</v>
      </c>
      <c r="J105" s="43">
        <v>56.4</v>
      </c>
      <c r="K105" s="44">
        <v>386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14.53</v>
      </c>
      <c r="H108" s="19">
        <f t="shared" si="54"/>
        <v>10.01</v>
      </c>
      <c r="I108" s="19">
        <f t="shared" si="54"/>
        <v>97.2</v>
      </c>
      <c r="J108" s="19">
        <f t="shared" si="54"/>
        <v>540.71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5.62</v>
      </c>
      <c r="H110" s="43">
        <v>3.5</v>
      </c>
      <c r="I110" s="43">
        <v>17.350000000000001</v>
      </c>
      <c r="J110" s="43">
        <v>123.65</v>
      </c>
      <c r="K110" s="44">
        <v>87</v>
      </c>
      <c r="L110" s="43">
        <v>83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12.54</v>
      </c>
      <c r="H111" s="43">
        <v>24.53</v>
      </c>
      <c r="I111" s="43">
        <v>3.58</v>
      </c>
      <c r="J111" s="43">
        <v>285.32</v>
      </c>
      <c r="K111" s="44">
        <v>293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7.6</v>
      </c>
      <c r="H112" s="43">
        <v>5.24</v>
      </c>
      <c r="I112" s="43">
        <v>34.32</v>
      </c>
      <c r="J112" s="43">
        <v>214.55</v>
      </c>
      <c r="K112" s="44">
        <v>330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61.26</v>
      </c>
      <c r="K113" s="44">
        <v>411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3.25</v>
      </c>
      <c r="H115" s="43">
        <v>0.5</v>
      </c>
      <c r="I115" s="43">
        <v>21</v>
      </c>
      <c r="J115" s="43">
        <v>100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29.209999999999997</v>
      </c>
      <c r="H118" s="19">
        <f t="shared" si="56"/>
        <v>33.82</v>
      </c>
      <c r="I118" s="19">
        <f t="shared" si="56"/>
        <v>91.26</v>
      </c>
      <c r="J118" s="19">
        <f t="shared" si="56"/>
        <v>784.78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1210</v>
      </c>
      <c r="G119" s="32">
        <f t="shared" ref="G119" si="58">G108+G118</f>
        <v>43.739999999999995</v>
      </c>
      <c r="H119" s="32">
        <f t="shared" ref="H119" si="59">H108+H118</f>
        <v>43.83</v>
      </c>
      <c r="I119" s="32">
        <f t="shared" ref="I119" si="60">I108+I118</f>
        <v>188.46</v>
      </c>
      <c r="J119" s="32">
        <f t="shared" ref="J119:L119" si="61">J108+J118</f>
        <v>1325.49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7.2</v>
      </c>
      <c r="H120" s="40">
        <v>6.45</v>
      </c>
      <c r="I120" s="40">
        <v>33</v>
      </c>
      <c r="J120" s="40">
        <v>218.85</v>
      </c>
      <c r="K120" s="41">
        <v>199</v>
      </c>
      <c r="L120" s="40">
        <v>83</v>
      </c>
    </row>
    <row r="121" spans="1:12" ht="15" x14ac:dyDescent="0.25">
      <c r="A121" s="14"/>
      <c r="B121" s="15"/>
      <c r="C121" s="11"/>
      <c r="D121" s="6" t="s">
        <v>67</v>
      </c>
      <c r="E121" s="42" t="s">
        <v>54</v>
      </c>
      <c r="F121" s="43">
        <v>30</v>
      </c>
      <c r="G121" s="43">
        <v>1.77</v>
      </c>
      <c r="H121" s="43">
        <v>1.41</v>
      </c>
      <c r="I121" s="43">
        <v>22.5</v>
      </c>
      <c r="J121" s="43">
        <v>109.8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0.05</v>
      </c>
      <c r="I122" s="43">
        <v>10.02</v>
      </c>
      <c r="J122" s="43">
        <v>41.31</v>
      </c>
      <c r="K122" s="44">
        <v>411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>
        <v>386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11.15</v>
      </c>
      <c r="H127" s="19">
        <f t="shared" si="62"/>
        <v>8.9700000000000006</v>
      </c>
      <c r="I127" s="19">
        <f t="shared" si="62"/>
        <v>87.56</v>
      </c>
      <c r="J127" s="19">
        <f t="shared" si="62"/>
        <v>478.75999999999993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200</v>
      </c>
      <c r="G129" s="43">
        <v>1.67</v>
      </c>
      <c r="H129" s="43">
        <v>4.16</v>
      </c>
      <c r="I129" s="43">
        <v>10.82</v>
      </c>
      <c r="J129" s="43">
        <v>87.95</v>
      </c>
      <c r="K129" s="44">
        <v>63</v>
      </c>
      <c r="L129" s="43">
        <v>83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100</v>
      </c>
      <c r="G130" s="43">
        <v>16.36</v>
      </c>
      <c r="H130" s="43">
        <v>20.67</v>
      </c>
      <c r="I130" s="43">
        <v>8.5299999999999994</v>
      </c>
      <c r="J130" s="43">
        <v>287.25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7.13</v>
      </c>
      <c r="H131" s="43">
        <v>4.32</v>
      </c>
      <c r="I131" s="43">
        <v>45.54</v>
      </c>
      <c r="J131" s="43">
        <v>249.74</v>
      </c>
      <c r="K131" s="44">
        <v>218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61.26</v>
      </c>
      <c r="K132" s="44">
        <v>411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3.25</v>
      </c>
      <c r="H134" s="43">
        <v>0.5</v>
      </c>
      <c r="I134" s="43">
        <v>21</v>
      </c>
      <c r="J134" s="43">
        <v>100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28.61</v>
      </c>
      <c r="H137" s="19">
        <f t="shared" si="64"/>
        <v>29.700000000000003</v>
      </c>
      <c r="I137" s="19">
        <f t="shared" si="64"/>
        <v>100.9</v>
      </c>
      <c r="J137" s="19">
        <f t="shared" si="64"/>
        <v>786.2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39.76</v>
      </c>
      <c r="H138" s="32">
        <f t="shared" ref="H138" si="67">H127+H137</f>
        <v>38.67</v>
      </c>
      <c r="I138" s="32">
        <f t="shared" ref="I138" si="68">I127+I137</f>
        <v>188.46</v>
      </c>
      <c r="J138" s="32">
        <f t="shared" ref="J138:L138" si="69">J127+J137</f>
        <v>1264.96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185</v>
      </c>
      <c r="G139" s="40">
        <v>24.44</v>
      </c>
      <c r="H139" s="40">
        <v>9.2899999999999991</v>
      </c>
      <c r="I139" s="40">
        <v>51.94</v>
      </c>
      <c r="J139" s="40">
        <v>390.37</v>
      </c>
      <c r="K139" s="41">
        <v>249</v>
      </c>
      <c r="L139" s="40">
        <v>83</v>
      </c>
    </row>
    <row r="140" spans="1:12" ht="15" x14ac:dyDescent="0.25">
      <c r="A140" s="23"/>
      <c r="B140" s="15"/>
      <c r="C140" s="11"/>
      <c r="D140" s="6" t="s">
        <v>68</v>
      </c>
      <c r="E140" s="42" t="s">
        <v>54</v>
      </c>
      <c r="F140" s="43">
        <v>60</v>
      </c>
      <c r="G140" s="43">
        <v>3.54</v>
      </c>
      <c r="H140" s="43">
        <v>2.82</v>
      </c>
      <c r="I140" s="43">
        <v>45</v>
      </c>
      <c r="J140" s="43">
        <v>219.6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0.05</v>
      </c>
      <c r="I141" s="43">
        <v>10.02</v>
      </c>
      <c r="J141" s="43">
        <v>41.31</v>
      </c>
      <c r="K141" s="44">
        <v>411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55</v>
      </c>
      <c r="G142" s="43">
        <v>4.13</v>
      </c>
      <c r="H142" s="43">
        <v>1.6</v>
      </c>
      <c r="I142" s="43">
        <v>28.27</v>
      </c>
      <c r="J142" s="43">
        <v>144.1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32.31</v>
      </c>
      <c r="H146" s="19">
        <f t="shared" si="70"/>
        <v>13.76</v>
      </c>
      <c r="I146" s="19">
        <f t="shared" si="70"/>
        <v>135.22999999999999</v>
      </c>
      <c r="J146" s="19">
        <f t="shared" si="70"/>
        <v>795.38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1.88</v>
      </c>
      <c r="H148" s="43">
        <v>3.31</v>
      </c>
      <c r="I148" s="43">
        <v>13.78</v>
      </c>
      <c r="J148" s="43">
        <v>92.97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200</v>
      </c>
      <c r="G149" s="43">
        <v>9.16</v>
      </c>
      <c r="H149" s="43">
        <v>33</v>
      </c>
      <c r="I149" s="43">
        <v>37</v>
      </c>
      <c r="J149" s="43">
        <v>481.6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0.05</v>
      </c>
      <c r="I151" s="43">
        <v>10.02</v>
      </c>
      <c r="J151" s="43">
        <v>41.31</v>
      </c>
      <c r="K151" s="44">
        <v>411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1.95</v>
      </c>
      <c r="H153" s="43">
        <v>0.3</v>
      </c>
      <c r="I153" s="43">
        <v>12.6</v>
      </c>
      <c r="J153" s="43">
        <v>60</v>
      </c>
      <c r="K153" s="44"/>
      <c r="L153" s="43"/>
    </row>
    <row r="154" spans="1:12" ht="15" x14ac:dyDescent="0.25">
      <c r="A154" s="23"/>
      <c r="B154" s="15"/>
      <c r="C154" s="11"/>
      <c r="D154" s="6" t="s">
        <v>65</v>
      </c>
      <c r="E154" s="42" t="s">
        <v>44</v>
      </c>
      <c r="F154" s="43">
        <v>120</v>
      </c>
      <c r="G154" s="43">
        <v>0.48</v>
      </c>
      <c r="H154" s="43">
        <v>0.48</v>
      </c>
      <c r="I154" s="43">
        <v>11.76</v>
      </c>
      <c r="J154" s="43">
        <v>56.4</v>
      </c>
      <c r="K154" s="44">
        <v>386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13.669999999999998</v>
      </c>
      <c r="H156" s="19">
        <f t="shared" si="72"/>
        <v>37.139999999999993</v>
      </c>
      <c r="I156" s="19">
        <f t="shared" si="72"/>
        <v>85.16</v>
      </c>
      <c r="J156" s="19">
        <f t="shared" si="72"/>
        <v>732.28000000000009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45.980000000000004</v>
      </c>
      <c r="H157" s="32">
        <f t="shared" ref="H157" si="75">H146+H156</f>
        <v>50.899999999999991</v>
      </c>
      <c r="I157" s="32">
        <f t="shared" ref="I157" si="76">I146+I156</f>
        <v>220.39</v>
      </c>
      <c r="J157" s="32">
        <f t="shared" ref="J157:L157" si="77">J146+J156</f>
        <v>1527.66</v>
      </c>
      <c r="K157" s="32"/>
      <c r="L157" s="32">
        <f t="shared" si="77"/>
        <v>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150</v>
      </c>
      <c r="G158" s="40">
        <v>7.8</v>
      </c>
      <c r="H158" s="40">
        <v>8.6999999999999993</v>
      </c>
      <c r="I158" s="40">
        <v>33</v>
      </c>
      <c r="J158" s="40">
        <v>241.5</v>
      </c>
      <c r="K158" s="41">
        <v>199</v>
      </c>
      <c r="L158" s="40">
        <v>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205</v>
      </c>
      <c r="G160" s="43">
        <v>0.25</v>
      </c>
      <c r="H160" s="43">
        <v>0.06</v>
      </c>
      <c r="I160" s="43">
        <v>15.16</v>
      </c>
      <c r="J160" s="43">
        <v>62.96</v>
      </c>
      <c r="K160" s="44">
        <v>412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40</v>
      </c>
      <c r="G161" s="43">
        <v>4.8499999999999996</v>
      </c>
      <c r="H161" s="43">
        <v>3.48</v>
      </c>
      <c r="I161" s="43">
        <v>15.42</v>
      </c>
      <c r="J161" s="43">
        <v>113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>
        <v>386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13.38</v>
      </c>
      <c r="H165" s="19">
        <f t="shared" si="78"/>
        <v>12.72</v>
      </c>
      <c r="I165" s="19">
        <f t="shared" si="78"/>
        <v>75.34</v>
      </c>
      <c r="J165" s="19">
        <f t="shared" si="78"/>
        <v>473.85999999999996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1.88</v>
      </c>
      <c r="H167" s="43">
        <v>2.39</v>
      </c>
      <c r="I167" s="43">
        <v>13.65</v>
      </c>
      <c r="J167" s="43">
        <v>83.94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42</v>
      </c>
      <c r="F168" s="43">
        <v>200</v>
      </c>
      <c r="G168" s="43">
        <v>15.21</v>
      </c>
      <c r="H168" s="43">
        <v>36.299999999999997</v>
      </c>
      <c r="I168" s="43">
        <v>19.02</v>
      </c>
      <c r="J168" s="43">
        <v>464.1</v>
      </c>
      <c r="K168" s="44">
        <v>444</v>
      </c>
      <c r="L168" s="43">
        <v>83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0.2</v>
      </c>
      <c r="H170" s="43">
        <v>0.05</v>
      </c>
      <c r="I170" s="43">
        <v>10.02</v>
      </c>
      <c r="J170" s="43">
        <v>41.31</v>
      </c>
      <c r="K170" s="44">
        <v>411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</v>
      </c>
      <c r="H172" s="43">
        <v>0.4</v>
      </c>
      <c r="I172" s="43">
        <v>16.8</v>
      </c>
      <c r="J172" s="43">
        <v>80</v>
      </c>
      <c r="K172" s="44"/>
      <c r="L172" s="43"/>
    </row>
    <row r="173" spans="1:12" ht="15" x14ac:dyDescent="0.25">
      <c r="A173" s="23"/>
      <c r="B173" s="15"/>
      <c r="C173" s="11"/>
      <c r="D173" s="6" t="s">
        <v>68</v>
      </c>
      <c r="E173" s="42" t="s">
        <v>54</v>
      </c>
      <c r="F173" s="43">
        <v>60</v>
      </c>
      <c r="G173" s="43">
        <v>3.54</v>
      </c>
      <c r="H173" s="43">
        <v>2.82</v>
      </c>
      <c r="I173" s="43">
        <v>45</v>
      </c>
      <c r="J173" s="43">
        <v>219.6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23.43</v>
      </c>
      <c r="H175" s="19">
        <f t="shared" si="80"/>
        <v>41.959999999999994</v>
      </c>
      <c r="I175" s="19">
        <f t="shared" si="80"/>
        <v>104.49</v>
      </c>
      <c r="J175" s="19">
        <f t="shared" si="80"/>
        <v>888.94999999999993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1215</v>
      </c>
      <c r="G176" s="32">
        <f t="shared" ref="G176" si="82">G165+G175</f>
        <v>36.81</v>
      </c>
      <c r="H176" s="32">
        <f t="shared" ref="H176" si="83">H165+H175</f>
        <v>54.679999999999993</v>
      </c>
      <c r="I176" s="32">
        <f t="shared" ref="I176" si="84">I165+I175</f>
        <v>179.82999999999998</v>
      </c>
      <c r="J176" s="32">
        <f t="shared" ref="J176:L176" si="85">J165+J175</f>
        <v>1362.81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100</v>
      </c>
      <c r="G177" s="40">
        <v>10.61</v>
      </c>
      <c r="H177" s="40">
        <v>24.17</v>
      </c>
      <c r="I177" s="40">
        <v>4.04</v>
      </c>
      <c r="J177" s="40">
        <v>276.58</v>
      </c>
      <c r="K177" s="41"/>
      <c r="L177" s="40">
        <v>83</v>
      </c>
    </row>
    <row r="178" spans="1:12" ht="15" x14ac:dyDescent="0.25">
      <c r="A178" s="23"/>
      <c r="B178" s="15"/>
      <c r="C178" s="11"/>
      <c r="D178" s="6" t="s">
        <v>21</v>
      </c>
      <c r="E178" s="42" t="s">
        <v>46</v>
      </c>
      <c r="F178" s="43">
        <v>150</v>
      </c>
      <c r="G178" s="43">
        <v>7.6</v>
      </c>
      <c r="H178" s="43">
        <v>5.24</v>
      </c>
      <c r="I178" s="43">
        <v>34.32</v>
      </c>
      <c r="J178" s="43">
        <v>214.55</v>
      </c>
      <c r="K178" s="44">
        <v>330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10.02</v>
      </c>
      <c r="J179" s="43">
        <v>41.31</v>
      </c>
      <c r="K179" s="44">
        <v>411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22.16</v>
      </c>
      <c r="H184" s="19">
        <f t="shared" si="86"/>
        <v>30.910000000000004</v>
      </c>
      <c r="I184" s="19">
        <f t="shared" si="86"/>
        <v>74.08</v>
      </c>
      <c r="J184" s="19">
        <f t="shared" si="86"/>
        <v>663.44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1.76</v>
      </c>
      <c r="H186" s="43">
        <v>4.18</v>
      </c>
      <c r="I186" s="43">
        <v>8.15</v>
      </c>
      <c r="J186" s="43">
        <v>78.05</v>
      </c>
      <c r="K186" s="44">
        <v>73</v>
      </c>
      <c r="L186" s="43">
        <v>83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12.29</v>
      </c>
      <c r="H187" s="43">
        <v>12.45</v>
      </c>
      <c r="I187" s="43">
        <v>20.8</v>
      </c>
      <c r="J187" s="43">
        <v>244.41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7.13</v>
      </c>
      <c r="H188" s="43">
        <v>4.32</v>
      </c>
      <c r="I188" s="43">
        <v>45.54</v>
      </c>
      <c r="J188" s="43">
        <v>249.74</v>
      </c>
      <c r="K188" s="44">
        <v>218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0.05</v>
      </c>
      <c r="I189" s="43">
        <v>10.02</v>
      </c>
      <c r="J189" s="43">
        <v>41.31</v>
      </c>
      <c r="K189" s="44">
        <v>411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3.25</v>
      </c>
      <c r="H191" s="43">
        <v>0.5</v>
      </c>
      <c r="I191" s="43">
        <v>21</v>
      </c>
      <c r="J191" s="43">
        <v>100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24.63</v>
      </c>
      <c r="H194" s="19">
        <f t="shared" si="88"/>
        <v>21.5</v>
      </c>
      <c r="I194" s="19">
        <f t="shared" si="88"/>
        <v>105.51</v>
      </c>
      <c r="J194" s="19">
        <f t="shared" si="88"/>
        <v>713.51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46.79</v>
      </c>
      <c r="H195" s="32">
        <f t="shared" ref="H195" si="91">H184+H194</f>
        <v>52.410000000000004</v>
      </c>
      <c r="I195" s="32">
        <f t="shared" ref="I195" si="92">I184+I194</f>
        <v>179.59</v>
      </c>
      <c r="J195" s="32">
        <f t="shared" ref="J195:L195" si="93">J184+J194</f>
        <v>1376.95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46.109000000000002</v>
      </c>
      <c r="H196" s="34">
        <f t="shared" si="94"/>
        <v>51.930999999999997</v>
      </c>
      <c r="I196" s="34">
        <f t="shared" si="94"/>
        <v>188.22200000000001</v>
      </c>
      <c r="J196" s="34">
        <f t="shared" si="94"/>
        <v>1410.1190000000001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2022-05-16T14:23:56Z</dcterms:created>
  <dcterms:modified xsi:type="dcterms:W3CDTF">2025-03-17T09:37:18Z</dcterms:modified>
</cp:coreProperties>
</file>